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mmon\Education PROJECTS\Subcontracting\"/>
    </mc:Choice>
  </mc:AlternateContent>
  <bookViews>
    <workbookView xWindow="0" yWindow="0" windowWidth="19200" windowHeight="10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H14" i="1"/>
  <c r="G14" i="1"/>
  <c r="F14" i="1"/>
  <c r="H13" i="1"/>
  <c r="G13" i="1"/>
  <c r="F13" i="1"/>
</calcChain>
</file>

<file path=xl/sharedStrings.xml><?xml version="1.0" encoding="utf-8"?>
<sst xmlns="http://schemas.openxmlformats.org/spreadsheetml/2006/main" count="39" uniqueCount="20">
  <si>
    <t>GMCA</t>
  </si>
  <si>
    <t xml:space="preserve">Subcontractor  </t>
  </si>
  <si>
    <t>UKPRN</t>
  </si>
  <si>
    <t>Type</t>
  </si>
  <si>
    <t>Contract Start Date</t>
  </si>
  <si>
    <t>Contract End Date</t>
  </si>
  <si>
    <t>Income Delivered Gross £</t>
  </si>
  <si>
    <t>Income Retained by the WEA £</t>
  </si>
  <si>
    <t>Subcontractor Income £</t>
  </si>
  <si>
    <t>LCRCA</t>
  </si>
  <si>
    <t>Adult Skills Budget</t>
  </si>
  <si>
    <t>Back 2 Work Complete Training Limited</t>
  </si>
  <si>
    <t>Rotunda Ltd</t>
  </si>
  <si>
    <t>Speke Training and Education Centre Limited</t>
  </si>
  <si>
    <t>Groundwork CLM</t>
  </si>
  <si>
    <t>Vits Skills Limited</t>
  </si>
  <si>
    <t>The White Rose School of Beauty and Complementary Therapies Limited</t>
  </si>
  <si>
    <t>2020/21</t>
  </si>
  <si>
    <t>Payments to Subcontractors 2020-21</t>
  </si>
  <si>
    <t>Groundwork 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</si>
</sst>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£&quot;#,##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0" borderId="1" xfId="0" applyBorder="1"/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80" zoomScaleNormal="80" workbookViewId="0">
      <selection activeCell="H16" sqref="H16"/>
    </sheetView>
  </sheetViews>
  <sheetFormatPr defaultRowHeight="14.25" x14ac:dyDescent="0.2"/>
  <cols>
    <col min="1" max="1" width="74.875" customWidth="1"/>
    <col min="2" max="2" width="13.375" style="1" customWidth="1"/>
    <col min="3" max="3" width="23" customWidth="1"/>
    <col min="4" max="5" width="12.5" style="2" customWidth="1"/>
    <col min="6" max="8" width="16.625" style="3" customWidth="1"/>
  </cols>
  <sheetData>
    <row r="1" spans="1:8" ht="30" x14ac:dyDescent="0.4">
      <c r="A1" s="4" t="s">
        <v>18</v>
      </c>
    </row>
    <row r="3" spans="1:8" ht="26.25" x14ac:dyDescent="0.4">
      <c r="A3" s="11" t="s">
        <v>0</v>
      </c>
      <c r="B3" s="12"/>
      <c r="C3" s="13"/>
      <c r="D3" s="14"/>
      <c r="E3" s="14"/>
      <c r="F3" s="15" t="s">
        <v>17</v>
      </c>
      <c r="G3" s="15" t="s">
        <v>17</v>
      </c>
      <c r="H3" s="15" t="s">
        <v>17</v>
      </c>
    </row>
    <row r="4" spans="1:8" ht="30" x14ac:dyDescent="0.25">
      <c r="A4" s="16" t="s">
        <v>1</v>
      </c>
      <c r="B4" s="16" t="s">
        <v>2</v>
      </c>
      <c r="C4" s="16" t="s">
        <v>3</v>
      </c>
      <c r="D4" s="17" t="s">
        <v>4</v>
      </c>
      <c r="E4" s="17" t="s">
        <v>5</v>
      </c>
      <c r="F4" s="18" t="s">
        <v>6</v>
      </c>
      <c r="G4" s="18" t="s">
        <v>7</v>
      </c>
      <c r="H4" s="18" t="s">
        <v>8</v>
      </c>
    </row>
    <row r="5" spans="1:8" x14ac:dyDescent="0.2">
      <c r="A5" s="7" t="s">
        <v>19</v>
      </c>
      <c r="B5" s="8">
        <v>10030554</v>
      </c>
      <c r="C5" s="7" t="s">
        <v>10</v>
      </c>
      <c r="D5" s="9">
        <v>44044</v>
      </c>
      <c r="E5" s="9">
        <v>44408</v>
      </c>
      <c r="F5" s="6">
        <v>0</v>
      </c>
      <c r="G5" s="6">
        <v>0</v>
      </c>
      <c r="H5" s="6">
        <v>0</v>
      </c>
    </row>
    <row r="6" spans="1:8" x14ac:dyDescent="0.2">
      <c r="A6" s="7" t="s">
        <v>14</v>
      </c>
      <c r="B6" s="8">
        <v>10030626</v>
      </c>
      <c r="C6" s="7" t="s">
        <v>10</v>
      </c>
      <c r="D6" s="9">
        <v>44044</v>
      </c>
      <c r="E6" s="9">
        <v>44408</v>
      </c>
      <c r="F6" s="6">
        <v>0</v>
      </c>
      <c r="G6" s="6">
        <v>0</v>
      </c>
      <c r="H6" s="6">
        <v>0</v>
      </c>
    </row>
    <row r="7" spans="1:8" x14ac:dyDescent="0.2">
      <c r="A7" s="7" t="s">
        <v>15</v>
      </c>
      <c r="B7" s="8">
        <v>10046866</v>
      </c>
      <c r="C7" s="7" t="s">
        <v>10</v>
      </c>
      <c r="D7" s="9">
        <v>44044</v>
      </c>
      <c r="E7" s="9">
        <v>44408</v>
      </c>
      <c r="F7" s="6">
        <v>80044.36</v>
      </c>
      <c r="G7" s="6">
        <v>14007.762999999999</v>
      </c>
      <c r="H7" s="6">
        <v>66036.597000000009</v>
      </c>
    </row>
    <row r="8" spans="1:8" x14ac:dyDescent="0.2">
      <c r="A8" s="7" t="s">
        <v>16</v>
      </c>
      <c r="B8" s="8">
        <v>10007484</v>
      </c>
      <c r="C8" s="7" t="s">
        <v>10</v>
      </c>
      <c r="D8" s="9">
        <v>44044</v>
      </c>
      <c r="E8" s="9">
        <v>44408</v>
      </c>
      <c r="F8" s="6">
        <v>648818</v>
      </c>
      <c r="G8" s="6">
        <v>113543.15</v>
      </c>
      <c r="H8" s="6">
        <v>535274.85</v>
      </c>
    </row>
    <row r="9" spans="1:8" x14ac:dyDescent="0.2">
      <c r="D9" s="10"/>
      <c r="E9" s="10"/>
    </row>
    <row r="10" spans="1:8" x14ac:dyDescent="0.2">
      <c r="D10" s="10"/>
      <c r="E10" s="10"/>
    </row>
    <row r="11" spans="1:8" ht="26.25" x14ac:dyDescent="0.4">
      <c r="A11" s="11" t="s">
        <v>9</v>
      </c>
      <c r="B11" s="12"/>
      <c r="C11" s="13"/>
      <c r="D11" s="19"/>
      <c r="E11" s="19"/>
      <c r="F11" s="15" t="s">
        <v>17</v>
      </c>
      <c r="G11" s="15" t="s">
        <v>17</v>
      </c>
      <c r="H11" s="15" t="s">
        <v>17</v>
      </c>
    </row>
    <row r="12" spans="1:8" ht="30" x14ac:dyDescent="0.25">
      <c r="A12" s="16" t="s">
        <v>1</v>
      </c>
      <c r="B12" s="16" t="s">
        <v>2</v>
      </c>
      <c r="C12" s="16" t="s">
        <v>3</v>
      </c>
      <c r="D12" s="20" t="s">
        <v>4</v>
      </c>
      <c r="E12" s="20" t="s">
        <v>5</v>
      </c>
      <c r="F12" s="18" t="s">
        <v>6</v>
      </c>
      <c r="G12" s="18" t="s">
        <v>7</v>
      </c>
      <c r="H12" s="18" t="s">
        <v>8</v>
      </c>
    </row>
    <row r="13" spans="1:8" x14ac:dyDescent="0.2">
      <c r="A13" s="5" t="s">
        <v>11</v>
      </c>
      <c r="B13" s="8">
        <v>10033156</v>
      </c>
      <c r="C13" s="7" t="s">
        <v>10</v>
      </c>
      <c r="D13" s="9">
        <v>44044</v>
      </c>
      <c r="E13" s="9">
        <v>44408</v>
      </c>
      <c r="F13" s="6">
        <f>269141+10705</f>
        <v>279846</v>
      </c>
      <c r="G13" s="6">
        <f>47099.73+1873.31</f>
        <v>48973.04</v>
      </c>
      <c r="H13" s="6">
        <f>F13-G13</f>
        <v>230872.95999999999</v>
      </c>
    </row>
    <row r="14" spans="1:8" x14ac:dyDescent="0.2">
      <c r="A14" s="5" t="s">
        <v>12</v>
      </c>
      <c r="B14" s="8">
        <v>10037556</v>
      </c>
      <c r="C14" s="7" t="s">
        <v>10</v>
      </c>
      <c r="D14" s="9">
        <v>44044</v>
      </c>
      <c r="E14" s="9">
        <v>44408</v>
      </c>
      <c r="F14" s="6">
        <f>73954.8+6655</f>
        <v>80609.8</v>
      </c>
      <c r="G14" s="6">
        <f>12942.09+1164.7</f>
        <v>14106.79</v>
      </c>
      <c r="H14" s="6">
        <f>F14-G14</f>
        <v>66503.010000000009</v>
      </c>
    </row>
    <row r="15" spans="1:8" x14ac:dyDescent="0.2">
      <c r="A15" s="5" t="s">
        <v>13</v>
      </c>
      <c r="B15" s="8">
        <v>10010855</v>
      </c>
      <c r="C15" s="7" t="s">
        <v>10</v>
      </c>
      <c r="D15" s="9">
        <v>44044</v>
      </c>
      <c r="E15" s="9">
        <v>44408</v>
      </c>
      <c r="F15" s="6">
        <f>20760+1531</f>
        <v>22291</v>
      </c>
      <c r="G15" s="6">
        <f>3633+267.92</f>
        <v>3900.92</v>
      </c>
      <c r="H15" s="6">
        <f>F15-G15</f>
        <v>18390.080000000002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Walker</dc:creator>
  <cp:lastModifiedBy>Venera Krsteva</cp:lastModifiedBy>
  <dcterms:created xsi:type="dcterms:W3CDTF">2020-12-16T11:06:16Z</dcterms:created>
  <dcterms:modified xsi:type="dcterms:W3CDTF">2021-12-15T13:55:55Z</dcterms:modified>
</cp:coreProperties>
</file>